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9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37" i="2"/>
  <c r="B36" i="2"/>
  <c r="B35" i="2"/>
  <c r="B34" i="2"/>
  <c r="B33" i="2"/>
  <c r="B32" i="2"/>
  <c r="B31" i="2"/>
  <c r="B30" i="2"/>
  <c r="B29" i="2"/>
  <c r="B28" i="2"/>
  <c r="B27" i="2"/>
  <c r="C27" i="2" s="1"/>
  <c r="B26" i="2"/>
  <c r="C26" i="2" s="1"/>
  <c r="B25" i="2"/>
  <c r="C25" i="2" s="1"/>
  <c r="B24" i="2"/>
  <c r="C24" i="2" s="1"/>
  <c r="B23" i="2"/>
  <c r="C23" i="2" s="1"/>
  <c r="B22" i="2"/>
  <c r="C22" i="2" s="1"/>
  <c r="B21" i="2"/>
  <c r="C21" i="2" s="1"/>
  <c r="B20" i="2"/>
  <c r="C20" i="2" s="1"/>
  <c r="B19" i="2"/>
  <c r="C19" i="2" s="1"/>
  <c r="B18" i="2"/>
  <c r="B17" i="2"/>
  <c r="B16" i="2"/>
  <c r="B15" i="2"/>
  <c r="B14" i="2"/>
  <c r="B13" i="2"/>
  <c r="B12" i="2"/>
  <c r="B11" i="2"/>
  <c r="B10" i="2"/>
  <c r="B9" i="2"/>
  <c r="B8" i="2" s="1"/>
  <c r="C32" i="2" s="1"/>
  <c r="F8" i="2"/>
  <c r="E8" i="2"/>
  <c r="D8" i="2"/>
  <c r="C29" i="2" l="1"/>
  <c r="C30" i="2"/>
  <c r="C13" i="2"/>
  <c r="C34" i="2"/>
  <c r="C36" i="2"/>
  <c r="C10" i="2"/>
  <c r="C31" i="2"/>
  <c r="C14" i="2"/>
  <c r="C35" i="2"/>
  <c r="C17" i="2"/>
  <c r="C37" i="2"/>
  <c r="C28" i="2"/>
  <c r="C11" i="2"/>
  <c r="C12" i="2"/>
  <c r="C33" i="2"/>
  <c r="C15" i="2"/>
  <c r="C16" i="2"/>
  <c r="C18" i="2"/>
  <c r="C38" i="2"/>
  <c r="C9" i="2"/>
  <c r="C8" i="2" s="1"/>
</calcChain>
</file>

<file path=xl/sharedStrings.xml><?xml version="1.0" encoding="utf-8"?>
<sst xmlns="http://schemas.openxmlformats.org/spreadsheetml/2006/main" count="43" uniqueCount="43">
  <si>
    <t xml:space="preserve">NORMALIZADO PARA LIBROS (ISBN), SEGÚN TIPO DE CONTENIDO: </t>
  </si>
  <si>
    <t xml:space="preserve">   AÑOS 2022-24</t>
  </si>
  <si>
    <t xml:space="preserve">Tipo de contenido         </t>
  </si>
  <si>
    <t>Total</t>
  </si>
  <si>
    <t>Porcentaje
(1)</t>
  </si>
  <si>
    <t>Producción editorial</t>
  </si>
  <si>
    <t>TOTAL</t>
  </si>
  <si>
    <t>Administración</t>
  </si>
  <si>
    <t>Autoayuda</t>
  </si>
  <si>
    <t>Biografía</t>
  </si>
  <si>
    <t>Ciencia y tecnología</t>
  </si>
  <si>
    <t>Ciencias médicas</t>
  </si>
  <si>
    <t>Ciencias sociales</t>
  </si>
  <si>
    <t>Computación y sistemas</t>
  </si>
  <si>
    <t>Crónica periodística</t>
  </si>
  <si>
    <t>Cuento</t>
  </si>
  <si>
    <t>Derecho</t>
  </si>
  <si>
    <t>Diccionarios y enciclopedias</t>
  </si>
  <si>
    <t>Educación básica y media</t>
  </si>
  <si>
    <t>Ensayo</t>
  </si>
  <si>
    <t>Filosofía</t>
  </si>
  <si>
    <t>Folklore</t>
  </si>
  <si>
    <t>Genealogía</t>
  </si>
  <si>
    <t>Libro de artista</t>
  </si>
  <si>
    <t>Libros universitarios</t>
  </si>
  <si>
    <t>Literatura</t>
  </si>
  <si>
    <t>Literatura infantil</t>
  </si>
  <si>
    <t>Literatura juvenil</t>
  </si>
  <si>
    <t>Novela</t>
  </si>
  <si>
    <t>Panamá historia</t>
  </si>
  <si>
    <t>Poesía</t>
  </si>
  <si>
    <t>Preescolar</t>
  </si>
  <si>
    <t>Publicaciones oficiales</t>
  </si>
  <si>
    <t>Religión</t>
  </si>
  <si>
    <t>Teatro</t>
  </si>
  <si>
    <t>Tesis de doctorado</t>
  </si>
  <si>
    <t>Otro (2)</t>
  </si>
  <si>
    <t>(1) La diferencia que se observa entre el total y los parciales se debe al redondeo.</t>
  </si>
  <si>
    <t>(2) Se refiere a las diferentes categorías establecidas por la Agencia Panameña del ISBN.</t>
  </si>
  <si>
    <t>- Cantidad nula o cero.</t>
  </si>
  <si>
    <t>0.0 Cuando la cantidad es menor a la mitad de la unidad o fracción decimal adoptada, para la expresión del dato.</t>
  </si>
  <si>
    <t>Fuente: Biblioteca Nacional Ernesto J. Castillero R.</t>
  </si>
  <si>
    <t xml:space="preserve">Cuadro 9. PRODUCCIÓN EDITORIAL EN LA REPÚBLICA CON NÚMERO INTERNACIONAL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</si>
</sst>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&quot;-&quot;;&quot;-&quot;"/>
    <numFmt numFmtId="165" formatCode="#,##0.0;[Red]#,##0.0"/>
    <numFmt numFmtId="166" formatCode="0.0"/>
    <numFmt numFmtId="167" formatCode="0.0;[Red]0.0"/>
    <numFmt numFmtId="168" formatCode="#,##0;[Red]#,##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6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Fill="1"/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9" fontId="2" fillId="0" borderId="0" xfId="0" applyNumberFormat="1" applyFont="1" applyBorder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/>
    <xf numFmtId="3" fontId="5" fillId="0" borderId="0" xfId="0" applyNumberFormat="1" applyFont="1" applyFill="1" applyAlignment="1" applyProtection="1">
      <alignment horizontal="right"/>
    </xf>
    <xf numFmtId="167" fontId="3" fillId="0" borderId="0" xfId="0" applyNumberFormat="1" applyFont="1" applyFill="1" applyAlignment="1" applyProtection="1">
      <alignment horizontal="right"/>
    </xf>
    <xf numFmtId="3" fontId="3" fillId="0" borderId="0" xfId="0" applyNumberFormat="1" applyFont="1" applyFill="1" applyAlignment="1" applyProtection="1">
      <alignment horizontal="right"/>
    </xf>
    <xf numFmtId="168" fontId="3" fillId="0" borderId="0" xfId="0" applyNumberFormat="1" applyFont="1" applyFill="1" applyBorder="1"/>
    <xf numFmtId="0" fontId="3" fillId="0" borderId="0" xfId="0" applyFont="1" applyFill="1" applyBorder="1"/>
    <xf numFmtId="164" fontId="1" fillId="0" borderId="2" xfId="0" applyNumberFormat="1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0.7109375" style="2" customWidth="1"/>
    <col min="2" max="6" width="12.7109375" style="2" customWidth="1"/>
    <col min="7" max="7" width="11.42578125" style="1"/>
    <col min="8" max="256" width="11.42578125" style="2"/>
    <col min="257" max="257" width="30.7109375" style="2" customWidth="1"/>
    <col min="258" max="262" width="12.7109375" style="2" customWidth="1"/>
    <col min="263" max="512" width="11.42578125" style="2"/>
    <col min="513" max="513" width="30.7109375" style="2" customWidth="1"/>
    <col min="514" max="518" width="12.7109375" style="2" customWidth="1"/>
    <col min="519" max="768" width="11.42578125" style="2"/>
    <col min="769" max="769" width="30.7109375" style="2" customWidth="1"/>
    <col min="770" max="774" width="12.7109375" style="2" customWidth="1"/>
    <col min="775" max="1024" width="11.42578125" style="2"/>
    <col min="1025" max="1025" width="30.7109375" style="2" customWidth="1"/>
    <col min="1026" max="1030" width="12.7109375" style="2" customWidth="1"/>
    <col min="1031" max="1280" width="11.42578125" style="2"/>
    <col min="1281" max="1281" width="30.7109375" style="2" customWidth="1"/>
    <col min="1282" max="1286" width="12.7109375" style="2" customWidth="1"/>
    <col min="1287" max="1536" width="11.42578125" style="2"/>
    <col min="1537" max="1537" width="30.7109375" style="2" customWidth="1"/>
    <col min="1538" max="1542" width="12.7109375" style="2" customWidth="1"/>
    <col min="1543" max="1792" width="11.42578125" style="2"/>
    <col min="1793" max="1793" width="30.7109375" style="2" customWidth="1"/>
    <col min="1794" max="1798" width="12.7109375" style="2" customWidth="1"/>
    <col min="1799" max="2048" width="11.42578125" style="2"/>
    <col min="2049" max="2049" width="30.7109375" style="2" customWidth="1"/>
    <col min="2050" max="2054" width="12.7109375" style="2" customWidth="1"/>
    <col min="2055" max="2304" width="11.42578125" style="2"/>
    <col min="2305" max="2305" width="30.7109375" style="2" customWidth="1"/>
    <col min="2306" max="2310" width="12.7109375" style="2" customWidth="1"/>
    <col min="2311" max="2560" width="11.42578125" style="2"/>
    <col min="2561" max="2561" width="30.7109375" style="2" customWidth="1"/>
    <col min="2562" max="2566" width="12.7109375" style="2" customWidth="1"/>
    <col min="2567" max="2816" width="11.42578125" style="2"/>
    <col min="2817" max="2817" width="30.7109375" style="2" customWidth="1"/>
    <col min="2818" max="2822" width="12.7109375" style="2" customWidth="1"/>
    <col min="2823" max="3072" width="11.42578125" style="2"/>
    <col min="3073" max="3073" width="30.7109375" style="2" customWidth="1"/>
    <col min="3074" max="3078" width="12.7109375" style="2" customWidth="1"/>
    <col min="3079" max="3328" width="11.42578125" style="2"/>
    <col min="3329" max="3329" width="30.7109375" style="2" customWidth="1"/>
    <col min="3330" max="3334" width="12.7109375" style="2" customWidth="1"/>
    <col min="3335" max="3584" width="11.42578125" style="2"/>
    <col min="3585" max="3585" width="30.7109375" style="2" customWidth="1"/>
    <col min="3586" max="3590" width="12.7109375" style="2" customWidth="1"/>
    <col min="3591" max="3840" width="11.42578125" style="2"/>
    <col min="3841" max="3841" width="30.7109375" style="2" customWidth="1"/>
    <col min="3842" max="3846" width="12.7109375" style="2" customWidth="1"/>
    <col min="3847" max="4096" width="11.42578125" style="2"/>
    <col min="4097" max="4097" width="30.7109375" style="2" customWidth="1"/>
    <col min="4098" max="4102" width="12.7109375" style="2" customWidth="1"/>
    <col min="4103" max="4352" width="11.42578125" style="2"/>
    <col min="4353" max="4353" width="30.7109375" style="2" customWidth="1"/>
    <col min="4354" max="4358" width="12.7109375" style="2" customWidth="1"/>
    <col min="4359" max="4608" width="11.42578125" style="2"/>
    <col min="4609" max="4609" width="30.7109375" style="2" customWidth="1"/>
    <col min="4610" max="4614" width="12.7109375" style="2" customWidth="1"/>
    <col min="4615" max="4864" width="11.42578125" style="2"/>
    <col min="4865" max="4865" width="30.7109375" style="2" customWidth="1"/>
    <col min="4866" max="4870" width="12.7109375" style="2" customWidth="1"/>
    <col min="4871" max="5120" width="11.42578125" style="2"/>
    <col min="5121" max="5121" width="30.7109375" style="2" customWidth="1"/>
    <col min="5122" max="5126" width="12.7109375" style="2" customWidth="1"/>
    <col min="5127" max="5376" width="11.42578125" style="2"/>
    <col min="5377" max="5377" width="30.7109375" style="2" customWidth="1"/>
    <col min="5378" max="5382" width="12.7109375" style="2" customWidth="1"/>
    <col min="5383" max="5632" width="11.42578125" style="2"/>
    <col min="5633" max="5633" width="30.7109375" style="2" customWidth="1"/>
    <col min="5634" max="5638" width="12.7109375" style="2" customWidth="1"/>
    <col min="5639" max="5888" width="11.42578125" style="2"/>
    <col min="5889" max="5889" width="30.7109375" style="2" customWidth="1"/>
    <col min="5890" max="5894" width="12.7109375" style="2" customWidth="1"/>
    <col min="5895" max="6144" width="11.42578125" style="2"/>
    <col min="6145" max="6145" width="30.7109375" style="2" customWidth="1"/>
    <col min="6146" max="6150" width="12.7109375" style="2" customWidth="1"/>
    <col min="6151" max="6400" width="11.42578125" style="2"/>
    <col min="6401" max="6401" width="30.7109375" style="2" customWidth="1"/>
    <col min="6402" max="6406" width="12.7109375" style="2" customWidth="1"/>
    <col min="6407" max="6656" width="11.42578125" style="2"/>
    <col min="6657" max="6657" width="30.7109375" style="2" customWidth="1"/>
    <col min="6658" max="6662" width="12.7109375" style="2" customWidth="1"/>
    <col min="6663" max="6912" width="11.42578125" style="2"/>
    <col min="6913" max="6913" width="30.7109375" style="2" customWidth="1"/>
    <col min="6914" max="6918" width="12.7109375" style="2" customWidth="1"/>
    <col min="6919" max="7168" width="11.42578125" style="2"/>
    <col min="7169" max="7169" width="30.7109375" style="2" customWidth="1"/>
    <col min="7170" max="7174" width="12.7109375" style="2" customWidth="1"/>
    <col min="7175" max="7424" width="11.42578125" style="2"/>
    <col min="7425" max="7425" width="30.7109375" style="2" customWidth="1"/>
    <col min="7426" max="7430" width="12.7109375" style="2" customWidth="1"/>
    <col min="7431" max="7680" width="11.42578125" style="2"/>
    <col min="7681" max="7681" width="30.7109375" style="2" customWidth="1"/>
    <col min="7682" max="7686" width="12.7109375" style="2" customWidth="1"/>
    <col min="7687" max="7936" width="11.42578125" style="2"/>
    <col min="7937" max="7937" width="30.7109375" style="2" customWidth="1"/>
    <col min="7938" max="7942" width="12.7109375" style="2" customWidth="1"/>
    <col min="7943" max="8192" width="11.42578125" style="2"/>
    <col min="8193" max="8193" width="30.7109375" style="2" customWidth="1"/>
    <col min="8194" max="8198" width="12.7109375" style="2" customWidth="1"/>
    <col min="8199" max="8448" width="11.42578125" style="2"/>
    <col min="8449" max="8449" width="30.7109375" style="2" customWidth="1"/>
    <col min="8450" max="8454" width="12.7109375" style="2" customWidth="1"/>
    <col min="8455" max="8704" width="11.42578125" style="2"/>
    <col min="8705" max="8705" width="30.7109375" style="2" customWidth="1"/>
    <col min="8706" max="8710" width="12.7109375" style="2" customWidth="1"/>
    <col min="8711" max="8960" width="11.42578125" style="2"/>
    <col min="8961" max="8961" width="30.7109375" style="2" customWidth="1"/>
    <col min="8962" max="8966" width="12.7109375" style="2" customWidth="1"/>
    <col min="8967" max="9216" width="11.42578125" style="2"/>
    <col min="9217" max="9217" width="30.7109375" style="2" customWidth="1"/>
    <col min="9218" max="9222" width="12.7109375" style="2" customWidth="1"/>
    <col min="9223" max="9472" width="11.42578125" style="2"/>
    <col min="9473" max="9473" width="30.7109375" style="2" customWidth="1"/>
    <col min="9474" max="9478" width="12.7109375" style="2" customWidth="1"/>
    <col min="9479" max="9728" width="11.42578125" style="2"/>
    <col min="9729" max="9729" width="30.7109375" style="2" customWidth="1"/>
    <col min="9730" max="9734" width="12.7109375" style="2" customWidth="1"/>
    <col min="9735" max="9984" width="11.42578125" style="2"/>
    <col min="9985" max="9985" width="30.7109375" style="2" customWidth="1"/>
    <col min="9986" max="9990" width="12.7109375" style="2" customWidth="1"/>
    <col min="9991" max="10240" width="11.42578125" style="2"/>
    <col min="10241" max="10241" width="30.7109375" style="2" customWidth="1"/>
    <col min="10242" max="10246" width="12.7109375" style="2" customWidth="1"/>
    <col min="10247" max="10496" width="11.42578125" style="2"/>
    <col min="10497" max="10497" width="30.7109375" style="2" customWidth="1"/>
    <col min="10498" max="10502" width="12.7109375" style="2" customWidth="1"/>
    <col min="10503" max="10752" width="11.42578125" style="2"/>
    <col min="10753" max="10753" width="30.7109375" style="2" customWidth="1"/>
    <col min="10754" max="10758" width="12.7109375" style="2" customWidth="1"/>
    <col min="10759" max="11008" width="11.42578125" style="2"/>
    <col min="11009" max="11009" width="30.7109375" style="2" customWidth="1"/>
    <col min="11010" max="11014" width="12.7109375" style="2" customWidth="1"/>
    <col min="11015" max="11264" width="11.42578125" style="2"/>
    <col min="11265" max="11265" width="30.7109375" style="2" customWidth="1"/>
    <col min="11266" max="11270" width="12.7109375" style="2" customWidth="1"/>
    <col min="11271" max="11520" width="11.42578125" style="2"/>
    <col min="11521" max="11521" width="30.7109375" style="2" customWidth="1"/>
    <col min="11522" max="11526" width="12.7109375" style="2" customWidth="1"/>
    <col min="11527" max="11776" width="11.42578125" style="2"/>
    <col min="11777" max="11777" width="30.7109375" style="2" customWidth="1"/>
    <col min="11778" max="11782" width="12.7109375" style="2" customWidth="1"/>
    <col min="11783" max="12032" width="11.42578125" style="2"/>
    <col min="12033" max="12033" width="30.7109375" style="2" customWidth="1"/>
    <col min="12034" max="12038" width="12.7109375" style="2" customWidth="1"/>
    <col min="12039" max="12288" width="11.42578125" style="2"/>
    <col min="12289" max="12289" width="30.7109375" style="2" customWidth="1"/>
    <col min="12290" max="12294" width="12.7109375" style="2" customWidth="1"/>
    <col min="12295" max="12544" width="11.42578125" style="2"/>
    <col min="12545" max="12545" width="30.7109375" style="2" customWidth="1"/>
    <col min="12546" max="12550" width="12.7109375" style="2" customWidth="1"/>
    <col min="12551" max="12800" width="11.42578125" style="2"/>
    <col min="12801" max="12801" width="30.7109375" style="2" customWidth="1"/>
    <col min="12802" max="12806" width="12.7109375" style="2" customWidth="1"/>
    <col min="12807" max="13056" width="11.42578125" style="2"/>
    <col min="13057" max="13057" width="30.7109375" style="2" customWidth="1"/>
    <col min="13058" max="13062" width="12.7109375" style="2" customWidth="1"/>
    <col min="13063" max="13312" width="11.42578125" style="2"/>
    <col min="13313" max="13313" width="30.7109375" style="2" customWidth="1"/>
    <col min="13314" max="13318" width="12.7109375" style="2" customWidth="1"/>
    <col min="13319" max="13568" width="11.42578125" style="2"/>
    <col min="13569" max="13569" width="30.7109375" style="2" customWidth="1"/>
    <col min="13570" max="13574" width="12.7109375" style="2" customWidth="1"/>
    <col min="13575" max="13824" width="11.42578125" style="2"/>
    <col min="13825" max="13825" width="30.7109375" style="2" customWidth="1"/>
    <col min="13826" max="13830" width="12.7109375" style="2" customWidth="1"/>
    <col min="13831" max="14080" width="11.42578125" style="2"/>
    <col min="14081" max="14081" width="30.7109375" style="2" customWidth="1"/>
    <col min="14082" max="14086" width="12.7109375" style="2" customWidth="1"/>
    <col min="14087" max="14336" width="11.42578125" style="2"/>
    <col min="14337" max="14337" width="30.7109375" style="2" customWidth="1"/>
    <col min="14338" max="14342" width="12.7109375" style="2" customWidth="1"/>
    <col min="14343" max="14592" width="11.42578125" style="2"/>
    <col min="14593" max="14593" width="30.7109375" style="2" customWidth="1"/>
    <col min="14594" max="14598" width="12.7109375" style="2" customWidth="1"/>
    <col min="14599" max="14848" width="11.42578125" style="2"/>
    <col min="14849" max="14849" width="30.7109375" style="2" customWidth="1"/>
    <col min="14850" max="14854" width="12.7109375" style="2" customWidth="1"/>
    <col min="14855" max="15104" width="11.42578125" style="2"/>
    <col min="15105" max="15105" width="30.7109375" style="2" customWidth="1"/>
    <col min="15106" max="15110" width="12.7109375" style="2" customWidth="1"/>
    <col min="15111" max="15360" width="11.42578125" style="2"/>
    <col min="15361" max="15361" width="30.7109375" style="2" customWidth="1"/>
    <col min="15362" max="15366" width="12.7109375" style="2" customWidth="1"/>
    <col min="15367" max="15616" width="11.42578125" style="2"/>
    <col min="15617" max="15617" width="30.7109375" style="2" customWidth="1"/>
    <col min="15618" max="15622" width="12.7109375" style="2" customWidth="1"/>
    <col min="15623" max="15872" width="11.42578125" style="2"/>
    <col min="15873" max="15873" width="30.7109375" style="2" customWidth="1"/>
    <col min="15874" max="15878" width="12.7109375" style="2" customWidth="1"/>
    <col min="15879" max="16128" width="11.42578125" style="2"/>
    <col min="16129" max="16129" width="30.7109375" style="2" customWidth="1"/>
    <col min="16130" max="16134" width="12.7109375" style="2" customWidth="1"/>
    <col min="16135" max="16384" width="11.42578125" style="2"/>
  </cols>
  <sheetData>
    <row r="1" spans="1:7" ht="18" customHeight="1" x14ac:dyDescent="0.2">
      <c r="A1" s="33" t="s">
        <v>42</v>
      </c>
      <c r="B1" s="33"/>
      <c r="C1" s="33"/>
      <c r="D1" s="33"/>
      <c r="E1" s="33"/>
      <c r="F1" s="33"/>
    </row>
    <row r="2" spans="1:7" s="4" customFormat="1" ht="18" customHeight="1" x14ac:dyDescent="0.2">
      <c r="A2" s="33" t="s">
        <v>0</v>
      </c>
      <c r="B2" s="33"/>
      <c r="C2" s="33"/>
      <c r="D2" s="33"/>
      <c r="E2" s="33"/>
      <c r="F2" s="33"/>
      <c r="G2" s="3"/>
    </row>
    <row r="3" spans="1:7" s="4" customFormat="1" ht="18" customHeight="1" x14ac:dyDescent="0.2">
      <c r="A3" s="33" t="s">
        <v>1</v>
      </c>
      <c r="B3" s="33"/>
      <c r="C3" s="33"/>
      <c r="D3" s="33"/>
      <c r="E3" s="33"/>
      <c r="F3" s="33"/>
      <c r="G3" s="3"/>
    </row>
    <row r="4" spans="1:7" s="4" customFormat="1" ht="12.2" customHeight="1" x14ac:dyDescent="0.2">
      <c r="A4" s="33"/>
      <c r="B4" s="33"/>
      <c r="C4" s="33"/>
      <c r="D4" s="33"/>
      <c r="E4" s="33"/>
      <c r="F4" s="33"/>
      <c r="G4" s="3"/>
    </row>
    <row r="5" spans="1:7" ht="30" customHeight="1" x14ac:dyDescent="0.2">
      <c r="A5" s="34" t="s">
        <v>2</v>
      </c>
      <c r="B5" s="34" t="s">
        <v>3</v>
      </c>
      <c r="C5" s="34" t="s">
        <v>4</v>
      </c>
      <c r="D5" s="34" t="s">
        <v>5</v>
      </c>
      <c r="E5" s="34"/>
      <c r="F5" s="34"/>
    </row>
    <row r="6" spans="1:7" ht="30" customHeight="1" x14ac:dyDescent="0.2">
      <c r="A6" s="34"/>
      <c r="B6" s="34"/>
      <c r="C6" s="34"/>
      <c r="D6" s="5">
        <v>2022</v>
      </c>
      <c r="E6" s="5">
        <v>2023</v>
      </c>
      <c r="F6" s="5">
        <v>2024</v>
      </c>
    </row>
    <row r="7" spans="1:7" ht="12.2" customHeight="1" x14ac:dyDescent="0.2">
      <c r="A7" s="6"/>
      <c r="B7" s="7"/>
      <c r="C7" s="7"/>
      <c r="D7" s="7"/>
      <c r="E7" s="7"/>
      <c r="F7" s="8"/>
    </row>
    <row r="8" spans="1:7" ht="20.100000000000001" customHeight="1" x14ac:dyDescent="0.2">
      <c r="A8" s="9" t="s">
        <v>6</v>
      </c>
      <c r="B8" s="10">
        <f>SUM(B9:B38)</f>
        <v>4692</v>
      </c>
      <c r="C8" s="11">
        <f>SUM(C9:C38)</f>
        <v>100</v>
      </c>
      <c r="D8" s="10">
        <f>SUM(D9:D38)</f>
        <v>1319</v>
      </c>
      <c r="E8" s="10">
        <f>SUM(E9:E38)</f>
        <v>1546</v>
      </c>
      <c r="F8" s="12">
        <f>SUM(F9:F38)</f>
        <v>1827</v>
      </c>
    </row>
    <row r="9" spans="1:7" ht="18" customHeight="1" x14ac:dyDescent="0.2">
      <c r="A9" s="2" t="s">
        <v>7</v>
      </c>
      <c r="B9" s="31">
        <f t="shared" ref="B9:B38" si="0">SUM(D9:F9)</f>
        <v>59</v>
      </c>
      <c r="C9" s="13">
        <f t="shared" ref="C9:C38" si="1">B9/$B$8*100</f>
        <v>1.2574595055413469</v>
      </c>
      <c r="D9" s="14">
        <v>4</v>
      </c>
      <c r="E9" s="15">
        <v>34</v>
      </c>
      <c r="F9" s="16">
        <v>21</v>
      </c>
    </row>
    <row r="10" spans="1:7" ht="16.350000000000001" customHeight="1" x14ac:dyDescent="0.2">
      <c r="A10" s="2" t="s">
        <v>8</v>
      </c>
      <c r="B10" s="31">
        <f t="shared" si="0"/>
        <v>105</v>
      </c>
      <c r="C10" s="13">
        <f t="shared" si="1"/>
        <v>2.2378516624040921</v>
      </c>
      <c r="D10" s="14">
        <v>14</v>
      </c>
      <c r="E10" s="15">
        <v>29</v>
      </c>
      <c r="F10" s="16">
        <v>62</v>
      </c>
    </row>
    <row r="11" spans="1:7" ht="16.350000000000001" customHeight="1" x14ac:dyDescent="0.2">
      <c r="A11" s="2" t="s">
        <v>9</v>
      </c>
      <c r="B11" s="31">
        <f t="shared" si="0"/>
        <v>124</v>
      </c>
      <c r="C11" s="13">
        <f t="shared" si="1"/>
        <v>2.6427962489343564</v>
      </c>
      <c r="D11" s="14">
        <v>25</v>
      </c>
      <c r="E11" s="15">
        <v>44</v>
      </c>
      <c r="F11" s="16">
        <v>55</v>
      </c>
    </row>
    <row r="12" spans="1:7" ht="16.350000000000001" customHeight="1" x14ac:dyDescent="0.2">
      <c r="A12" s="2" t="s">
        <v>10</v>
      </c>
      <c r="B12" s="31">
        <f t="shared" si="0"/>
        <v>153</v>
      </c>
      <c r="C12" s="13">
        <f t="shared" si="1"/>
        <v>3.2608695652173911</v>
      </c>
      <c r="D12" s="14">
        <v>59</v>
      </c>
      <c r="E12" s="15">
        <v>44</v>
      </c>
      <c r="F12" s="16">
        <v>50</v>
      </c>
    </row>
    <row r="13" spans="1:7" ht="16.350000000000001" customHeight="1" x14ac:dyDescent="0.2">
      <c r="A13" s="2" t="s">
        <v>11</v>
      </c>
      <c r="B13" s="31">
        <f t="shared" si="0"/>
        <v>41</v>
      </c>
      <c r="C13" s="13">
        <f t="shared" si="1"/>
        <v>0.87382779198635974</v>
      </c>
      <c r="D13" s="14">
        <v>1</v>
      </c>
      <c r="E13" s="15">
        <v>20</v>
      </c>
      <c r="F13" s="16">
        <v>20</v>
      </c>
    </row>
    <row r="14" spans="1:7" ht="16.350000000000001" customHeight="1" x14ac:dyDescent="0.2">
      <c r="A14" s="2" t="s">
        <v>12</v>
      </c>
      <c r="B14" s="31">
        <f t="shared" si="0"/>
        <v>364</v>
      </c>
      <c r="C14" s="13">
        <f t="shared" si="1"/>
        <v>7.7578857630008518</v>
      </c>
      <c r="D14" s="14">
        <v>85</v>
      </c>
      <c r="E14" s="15">
        <v>125</v>
      </c>
      <c r="F14" s="16">
        <v>154</v>
      </c>
    </row>
    <row r="15" spans="1:7" ht="16.350000000000001" customHeight="1" x14ac:dyDescent="0.2">
      <c r="A15" s="2" t="s">
        <v>13</v>
      </c>
      <c r="B15" s="31">
        <f t="shared" si="0"/>
        <v>13</v>
      </c>
      <c r="C15" s="13">
        <f t="shared" si="1"/>
        <v>0.27706734867860183</v>
      </c>
      <c r="D15" s="14">
        <v>6</v>
      </c>
      <c r="E15" s="15">
        <v>4</v>
      </c>
      <c r="F15" s="16">
        <v>3</v>
      </c>
    </row>
    <row r="16" spans="1:7" ht="16.350000000000001" customHeight="1" x14ac:dyDescent="0.2">
      <c r="A16" s="2" t="s">
        <v>14</v>
      </c>
      <c r="B16" s="31">
        <f t="shared" si="0"/>
        <v>16</v>
      </c>
      <c r="C16" s="13">
        <f t="shared" si="1"/>
        <v>0.34100596760443308</v>
      </c>
      <c r="D16" s="14">
        <v>4</v>
      </c>
      <c r="E16" s="15">
        <v>6</v>
      </c>
      <c r="F16" s="16">
        <v>6</v>
      </c>
    </row>
    <row r="17" spans="1:6" ht="16.350000000000001" customHeight="1" x14ac:dyDescent="0.2">
      <c r="A17" s="2" t="s">
        <v>15</v>
      </c>
      <c r="B17" s="31">
        <f t="shared" si="0"/>
        <v>185</v>
      </c>
      <c r="C17" s="13">
        <f t="shared" si="1"/>
        <v>3.9428815004262576</v>
      </c>
      <c r="D17" s="14">
        <v>63</v>
      </c>
      <c r="E17" s="15">
        <v>60</v>
      </c>
      <c r="F17" s="16">
        <v>62</v>
      </c>
    </row>
    <row r="18" spans="1:6" ht="16.350000000000001" customHeight="1" x14ac:dyDescent="0.2">
      <c r="A18" s="2" t="s">
        <v>16</v>
      </c>
      <c r="B18" s="31">
        <f>SUM(D18:F18)</f>
        <v>261</v>
      </c>
      <c r="C18" s="13">
        <f>B18/$B$8*100</f>
        <v>5.5626598465473149</v>
      </c>
      <c r="D18" s="14">
        <v>62</v>
      </c>
      <c r="E18" s="15">
        <v>104</v>
      </c>
      <c r="F18" s="16">
        <v>95</v>
      </c>
    </row>
    <row r="19" spans="1:6" ht="16.350000000000001" customHeight="1" x14ac:dyDescent="0.2">
      <c r="A19" s="2" t="s">
        <v>17</v>
      </c>
      <c r="B19" s="31">
        <f t="shared" si="0"/>
        <v>4</v>
      </c>
      <c r="C19" s="13">
        <f t="shared" si="1"/>
        <v>8.525149190110827E-2</v>
      </c>
      <c r="D19" s="14">
        <v>1</v>
      </c>
      <c r="E19" s="14">
        <v>3</v>
      </c>
      <c r="F19" s="16">
        <v>0</v>
      </c>
    </row>
    <row r="20" spans="1:6" ht="16.350000000000001" customHeight="1" x14ac:dyDescent="0.2">
      <c r="A20" s="2" t="s">
        <v>18</v>
      </c>
      <c r="B20" s="31">
        <f t="shared" si="0"/>
        <v>637</v>
      </c>
      <c r="C20" s="13">
        <f t="shared" si="1"/>
        <v>13.576300085251491</v>
      </c>
      <c r="D20" s="14">
        <v>167</v>
      </c>
      <c r="E20" s="15">
        <v>207</v>
      </c>
      <c r="F20" s="16">
        <v>263</v>
      </c>
    </row>
    <row r="21" spans="1:6" ht="16.350000000000001" customHeight="1" x14ac:dyDescent="0.2">
      <c r="A21" s="2" t="s">
        <v>19</v>
      </c>
      <c r="B21" s="31">
        <f t="shared" si="0"/>
        <v>38</v>
      </c>
      <c r="C21" s="13">
        <f t="shared" si="1"/>
        <v>0.80988917306052854</v>
      </c>
      <c r="D21" s="14">
        <v>19</v>
      </c>
      <c r="E21" s="15">
        <v>11</v>
      </c>
      <c r="F21" s="16">
        <v>8</v>
      </c>
    </row>
    <row r="22" spans="1:6" ht="16.350000000000001" customHeight="1" x14ac:dyDescent="0.2">
      <c r="A22" s="2" t="s">
        <v>20</v>
      </c>
      <c r="B22" s="31">
        <f t="shared" si="0"/>
        <v>6</v>
      </c>
      <c r="C22" s="13">
        <f t="shared" si="1"/>
        <v>0.12787723785166241</v>
      </c>
      <c r="D22" s="14">
        <v>1</v>
      </c>
      <c r="E22" s="15">
        <v>2</v>
      </c>
      <c r="F22" s="16">
        <v>3</v>
      </c>
    </row>
    <row r="23" spans="1:6" ht="16.350000000000001" customHeight="1" x14ac:dyDescent="0.2">
      <c r="A23" s="2" t="s">
        <v>21</v>
      </c>
      <c r="B23" s="31">
        <f>SUM(D23:F23)</f>
        <v>20</v>
      </c>
      <c r="C23" s="13">
        <f>B23/$B$8*100</f>
        <v>0.42625745950554139</v>
      </c>
      <c r="D23" s="14">
        <v>7</v>
      </c>
      <c r="E23" s="15">
        <v>9</v>
      </c>
      <c r="F23" s="16">
        <v>4</v>
      </c>
    </row>
    <row r="24" spans="1:6" ht="16.350000000000001" customHeight="1" x14ac:dyDescent="0.2">
      <c r="A24" s="2" t="s">
        <v>22</v>
      </c>
      <c r="B24" s="31">
        <f>SUM(D24:F24)</f>
        <v>1</v>
      </c>
      <c r="C24" s="13">
        <f>B24/$B$8*100</f>
        <v>2.1312872975277068E-2</v>
      </c>
      <c r="D24" s="14">
        <v>0</v>
      </c>
      <c r="E24" s="15">
        <v>1</v>
      </c>
      <c r="F24" s="16">
        <v>0</v>
      </c>
    </row>
    <row r="25" spans="1:6" ht="16.350000000000001" customHeight="1" x14ac:dyDescent="0.2">
      <c r="A25" s="2" t="s">
        <v>23</v>
      </c>
      <c r="B25" s="31">
        <f t="shared" si="0"/>
        <v>40</v>
      </c>
      <c r="C25" s="13">
        <f t="shared" si="1"/>
        <v>0.85251491901108278</v>
      </c>
      <c r="D25" s="14">
        <v>3</v>
      </c>
      <c r="E25" s="15">
        <v>19</v>
      </c>
      <c r="F25" s="16">
        <v>18</v>
      </c>
    </row>
    <row r="26" spans="1:6" ht="16.350000000000001" customHeight="1" x14ac:dyDescent="0.2">
      <c r="A26" s="2" t="s">
        <v>24</v>
      </c>
      <c r="B26" s="31">
        <f t="shared" si="0"/>
        <v>187</v>
      </c>
      <c r="C26" s="13">
        <f t="shared" si="1"/>
        <v>3.9855072463768111</v>
      </c>
      <c r="D26" s="14">
        <v>92</v>
      </c>
      <c r="E26" s="15">
        <v>49</v>
      </c>
      <c r="F26" s="16">
        <v>46</v>
      </c>
    </row>
    <row r="27" spans="1:6" ht="16.350000000000001" customHeight="1" x14ac:dyDescent="0.2">
      <c r="A27" s="2" t="s">
        <v>25</v>
      </c>
      <c r="B27" s="31">
        <f>SUM(D27:F27)</f>
        <v>89</v>
      </c>
      <c r="C27" s="13">
        <f>B27/$B$8*100</f>
        <v>1.8968456947996588</v>
      </c>
      <c r="D27" s="14">
        <v>18</v>
      </c>
      <c r="E27" s="15">
        <v>29</v>
      </c>
      <c r="F27" s="16">
        <v>42</v>
      </c>
    </row>
    <row r="28" spans="1:6" ht="16.350000000000001" customHeight="1" x14ac:dyDescent="0.2">
      <c r="A28" s="2" t="s">
        <v>26</v>
      </c>
      <c r="B28" s="31">
        <f t="shared" si="0"/>
        <v>806</v>
      </c>
      <c r="C28" s="13">
        <f t="shared" si="1"/>
        <v>17.178175618073315</v>
      </c>
      <c r="D28" s="14">
        <v>74</v>
      </c>
      <c r="E28" s="15">
        <v>321</v>
      </c>
      <c r="F28" s="16">
        <v>411</v>
      </c>
    </row>
    <row r="29" spans="1:6" ht="16.350000000000001" customHeight="1" x14ac:dyDescent="0.2">
      <c r="A29" s="2" t="s">
        <v>27</v>
      </c>
      <c r="B29" s="31">
        <f>SUM(D29:F29)</f>
        <v>75</v>
      </c>
      <c r="C29" s="13">
        <f>B29/$B$8*100</f>
        <v>1.5984654731457801</v>
      </c>
      <c r="D29" s="14">
        <v>12</v>
      </c>
      <c r="E29" s="15">
        <v>43</v>
      </c>
      <c r="F29" s="16">
        <v>20</v>
      </c>
    </row>
    <row r="30" spans="1:6" ht="16.350000000000001" customHeight="1" x14ac:dyDescent="0.2">
      <c r="A30" s="2" t="s">
        <v>28</v>
      </c>
      <c r="B30" s="31">
        <f t="shared" si="0"/>
        <v>222</v>
      </c>
      <c r="C30" s="13">
        <f t="shared" si="1"/>
        <v>4.7314578005115093</v>
      </c>
      <c r="D30" s="14">
        <v>78</v>
      </c>
      <c r="E30" s="15">
        <v>57</v>
      </c>
      <c r="F30" s="16">
        <v>87</v>
      </c>
    </row>
    <row r="31" spans="1:6" ht="16.350000000000001" customHeight="1" x14ac:dyDescent="0.2">
      <c r="A31" s="2" t="s">
        <v>29</v>
      </c>
      <c r="B31" s="31">
        <f>SUM(D31:F31)</f>
        <v>122</v>
      </c>
      <c r="C31" s="13">
        <f>B31/$B$8*100</f>
        <v>2.600170502983802</v>
      </c>
      <c r="D31" s="14">
        <v>28</v>
      </c>
      <c r="E31" s="15">
        <v>46</v>
      </c>
      <c r="F31" s="16">
        <v>48</v>
      </c>
    </row>
    <row r="32" spans="1:6" ht="16.350000000000001" customHeight="1" x14ac:dyDescent="0.2">
      <c r="A32" s="2" t="s">
        <v>30</v>
      </c>
      <c r="B32" s="31">
        <f t="shared" si="0"/>
        <v>136</v>
      </c>
      <c r="C32" s="13">
        <f t="shared" si="1"/>
        <v>2.8985507246376812</v>
      </c>
      <c r="D32" s="14">
        <v>54</v>
      </c>
      <c r="E32" s="15">
        <v>37</v>
      </c>
      <c r="F32" s="16">
        <v>45</v>
      </c>
    </row>
    <row r="33" spans="1:13" ht="16.350000000000001" customHeight="1" x14ac:dyDescent="0.2">
      <c r="A33" s="2" t="s">
        <v>31</v>
      </c>
      <c r="B33" s="31">
        <f t="shared" si="0"/>
        <v>321</v>
      </c>
      <c r="C33" s="13">
        <f t="shared" si="1"/>
        <v>6.8414322250639383</v>
      </c>
      <c r="D33" s="14">
        <v>16</v>
      </c>
      <c r="E33" s="15">
        <v>64</v>
      </c>
      <c r="F33" s="16">
        <v>241</v>
      </c>
    </row>
    <row r="34" spans="1:13" ht="16.350000000000001" customHeight="1" x14ac:dyDescent="0.2">
      <c r="A34" s="2" t="s">
        <v>32</v>
      </c>
      <c r="B34" s="31">
        <f t="shared" si="0"/>
        <v>42</v>
      </c>
      <c r="C34" s="13">
        <f t="shared" si="1"/>
        <v>0.8951406649616368</v>
      </c>
      <c r="D34" s="14">
        <v>16</v>
      </c>
      <c r="E34" s="15">
        <v>13</v>
      </c>
      <c r="F34" s="16">
        <v>13</v>
      </c>
    </row>
    <row r="35" spans="1:13" ht="16.350000000000001" customHeight="1" x14ac:dyDescent="0.2">
      <c r="A35" s="2" t="s">
        <v>33</v>
      </c>
      <c r="B35" s="31">
        <f t="shared" si="0"/>
        <v>101</v>
      </c>
      <c r="C35" s="13">
        <f t="shared" si="1"/>
        <v>2.1526001705029838</v>
      </c>
      <c r="D35" s="14">
        <v>33</v>
      </c>
      <c r="E35" s="15">
        <v>26</v>
      </c>
      <c r="F35" s="16">
        <v>42</v>
      </c>
    </row>
    <row r="36" spans="1:13" ht="16.350000000000001" customHeight="1" x14ac:dyDescent="0.2">
      <c r="A36" s="2" t="s">
        <v>34</v>
      </c>
      <c r="B36" s="31">
        <f t="shared" si="0"/>
        <v>11</v>
      </c>
      <c r="C36" s="13">
        <f t="shared" si="1"/>
        <v>0.23444160272804776</v>
      </c>
      <c r="D36" s="14">
        <v>4</v>
      </c>
      <c r="E36" s="15">
        <v>4</v>
      </c>
      <c r="F36" s="16">
        <v>3</v>
      </c>
    </row>
    <row r="37" spans="1:13" ht="16.350000000000001" customHeight="1" x14ac:dyDescent="0.2">
      <c r="A37" s="17" t="s">
        <v>35</v>
      </c>
      <c r="B37" s="31">
        <f t="shared" si="0"/>
        <v>3</v>
      </c>
      <c r="C37" s="13">
        <f t="shared" si="1"/>
        <v>6.3938618925831206E-2</v>
      </c>
      <c r="D37" s="14">
        <v>3</v>
      </c>
      <c r="E37" s="14">
        <v>0</v>
      </c>
      <c r="F37" s="16">
        <v>0</v>
      </c>
    </row>
    <row r="38" spans="1:13" ht="16.350000000000001" customHeight="1" x14ac:dyDescent="0.2">
      <c r="A38" s="18" t="s">
        <v>36</v>
      </c>
      <c r="B38" s="31">
        <f t="shared" si="0"/>
        <v>510</v>
      </c>
      <c r="C38" s="13">
        <f t="shared" si="1"/>
        <v>10.869565217391305</v>
      </c>
      <c r="D38" s="14">
        <v>370</v>
      </c>
      <c r="E38" s="19">
        <v>135</v>
      </c>
      <c r="F38" s="16">
        <v>5</v>
      </c>
    </row>
    <row r="39" spans="1:13" ht="12.2" customHeight="1" x14ac:dyDescent="0.2">
      <c r="A39" s="20"/>
      <c r="B39" s="21"/>
      <c r="C39" s="21"/>
      <c r="D39" s="21"/>
      <c r="E39" s="22"/>
      <c r="F39" s="22"/>
    </row>
    <row r="40" spans="1:13" ht="12.2" customHeight="1" x14ac:dyDescent="0.2">
      <c r="A40" s="1"/>
      <c r="B40" s="1"/>
      <c r="C40" s="1"/>
      <c r="D40" s="1"/>
      <c r="E40" s="1"/>
      <c r="F40" s="1"/>
    </row>
    <row r="41" spans="1:13" ht="15.95" customHeight="1" x14ac:dyDescent="0.2">
      <c r="A41" s="32" t="s">
        <v>37</v>
      </c>
      <c r="B41" s="32"/>
      <c r="C41" s="32"/>
      <c r="D41" s="32"/>
      <c r="E41" s="32"/>
      <c r="F41" s="32"/>
    </row>
    <row r="42" spans="1:13" ht="15.95" customHeight="1" x14ac:dyDescent="0.2">
      <c r="A42" s="32" t="s">
        <v>38</v>
      </c>
      <c r="B42" s="32"/>
      <c r="C42" s="32"/>
      <c r="D42" s="32"/>
      <c r="E42" s="32"/>
      <c r="F42" s="32"/>
    </row>
    <row r="43" spans="1:13" ht="15.95" customHeight="1" x14ac:dyDescent="0.2">
      <c r="A43" s="23" t="s">
        <v>39</v>
      </c>
      <c r="B43" s="23"/>
      <c r="C43" s="23"/>
      <c r="D43" s="3"/>
      <c r="E43" s="3"/>
      <c r="F43" s="3"/>
    </row>
    <row r="44" spans="1:13" s="30" customFormat="1" ht="15" customHeight="1" x14ac:dyDescent="0.2">
      <c r="A44" s="24" t="s">
        <v>40</v>
      </c>
      <c r="B44" s="25"/>
      <c r="C44" s="25"/>
      <c r="D44" s="25"/>
      <c r="E44" s="25"/>
      <c r="F44" s="26"/>
      <c r="G44" s="27"/>
      <c r="H44" s="28"/>
      <c r="I44" s="28"/>
      <c r="J44" s="29"/>
      <c r="K44" s="29"/>
      <c r="L44" s="29"/>
      <c r="M44" s="29"/>
    </row>
    <row r="45" spans="1:13" ht="15.95" customHeight="1" x14ac:dyDescent="0.2">
      <c r="A45" s="2" t="s">
        <v>41</v>
      </c>
    </row>
  </sheetData>
  <mergeCells count="10">
    <mergeCell ref="A41:F41"/>
    <mergeCell ref="A42:F42"/>
    <mergeCell ref="A1:F1"/>
    <mergeCell ref="A2:F2"/>
    <mergeCell ref="A3:F3"/>
    <mergeCell ref="A4:F4"/>
    <mergeCell ref="A5:A6"/>
    <mergeCell ref="B5:B6"/>
    <mergeCell ref="C5:C6"/>
    <mergeCell ref="D5:F5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2025-08-12T16:50:45Z</cp:lastPrinted>
  <dcterms:created xsi:type="dcterms:W3CDTF">2025-08-12T16:50:08Z</dcterms:created>
  <dcterms:modified xsi:type="dcterms:W3CDTF">2026-01-20T15:23:01Z</dcterms:modified>
</cp:coreProperties>
</file>